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inga_banionyte-gedgaudiene_ltgkc_lt/Documents/Documents/Klevų_15_Klp_Infra/Sutartis/"/>
    </mc:Choice>
  </mc:AlternateContent>
  <xr:revisionPtr revIDLastSave="9" documentId="8_{B99E6E69-CED7-4115-8AB2-E5ACDCA2DBBF}" xr6:coauthVersionLast="47" xr6:coauthVersionMax="47" xr10:uidLastSave="{E017D784-6973-465B-9CA8-38801D3B748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Print_Area" localSheetId="0">Sheet!$A$1:$N$25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K15" i="1"/>
  <c r="K10" i="1"/>
  <c r="K11" i="1"/>
  <c r="K12" i="1"/>
  <c r="K13" i="1"/>
  <c r="K14" i="1"/>
  <c r="K9" i="1"/>
  <c r="K17" i="1" l="1"/>
</calcChain>
</file>

<file path=xl/sharedStrings.xml><?xml version="1.0" encoding="utf-8"?>
<sst xmlns="http://schemas.openxmlformats.org/spreadsheetml/2006/main" count="69" uniqueCount="41">
  <si>
    <t xml:space="preserve">Priedas Nr. 1 </t>
  </si>
  <si>
    <t>prie 2025 m. …................. viešosios geležinkelių infrastruktūros objektų nuomos sutarties Nr. …..........</t>
  </si>
  <si>
    <t xml:space="preserve"> </t>
  </si>
  <si>
    <t>OBJEKTĄ SUDARANČIŲ TURTO VIENETŲ SĄRAŠAS IR NUOMPINIGIŲ DYDŽIAI</t>
  </si>
  <si>
    <t>2025 m. ____ mėn. __ d.</t>
  </si>
  <si>
    <t>Vilnius</t>
  </si>
  <si>
    <t>Regionas</t>
  </si>
  <si>
    <t>Adresas</t>
  </si>
  <si>
    <t xml:space="preserve">Unikalus Nr. </t>
  </si>
  <si>
    <t>Objekto paskirtis</t>
  </si>
  <si>
    <t>Objekto žymėjimas plane</t>
  </si>
  <si>
    <t>Patalpos žymėjimas plane</t>
  </si>
  <si>
    <t>Visas Nuomotinas plotas</t>
  </si>
  <si>
    <t>Pagrindinis plotas kv.m.</t>
  </si>
  <si>
    <t>Bendrojo ploto tenkanti dalis kv.m.</t>
  </si>
  <si>
    <r>
      <t>Kaina Eur
1 m</t>
    </r>
    <r>
      <rPr>
        <b/>
        <vertAlign val="superscript"/>
        <sz val="8"/>
        <rFont val="Arial"/>
        <family val="2"/>
        <charset val="186"/>
      </rPr>
      <t>2</t>
    </r>
    <r>
      <rPr>
        <b/>
        <sz val="8"/>
        <rFont val="Arial"/>
        <family val="2"/>
        <charset val="186"/>
      </rPr>
      <t>/mėn. be PVM</t>
    </r>
  </si>
  <si>
    <t>Suma Eur/mėn be PVM</t>
  </si>
  <si>
    <t>Vertės nustatymo data</t>
  </si>
  <si>
    <t>Patalpos vertė</t>
  </si>
  <si>
    <t>Pastato vertė</t>
  </si>
  <si>
    <t>Baltosios Vokės g. 33B</t>
  </si>
  <si>
    <t>1397-8010-5018</t>
  </si>
  <si>
    <t>Buitinės patalpos</t>
  </si>
  <si>
    <t>1H1p</t>
  </si>
  <si>
    <t>G-2</t>
  </si>
  <si>
    <t>1-3</t>
  </si>
  <si>
    <t>1-4</t>
  </si>
  <si>
    <t>1-5</t>
  </si>
  <si>
    <t>1-6</t>
  </si>
  <si>
    <t>1-7</t>
  </si>
  <si>
    <t>Viso objekte:</t>
  </si>
  <si>
    <t xml:space="preserve">Nuomotojas:                                  </t>
  </si>
  <si>
    <t xml:space="preserve">Nuomininkas:                             </t>
  </si>
  <si>
    <t>AB „LTG Infra"</t>
  </si>
  <si>
    <t>Džiuginta Daujotaitė</t>
  </si>
  <si>
    <t>-</t>
  </si>
  <si>
    <t>Klaipėdos</t>
  </si>
  <si>
    <t>Klevų g. 15, Klaipėda</t>
  </si>
  <si>
    <t>2198-7008-4017</t>
  </si>
  <si>
    <t>sandėliavimo</t>
  </si>
  <si>
    <t>9F1g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</si>
</sst>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&quot;€&quot;"/>
    <numFmt numFmtId="165" formatCode="#,##0.00&quot; &quot;[$€-427];[Red]&quot;-&quot;#,##0.00&quot; &quot;[$€-427]"/>
    <numFmt numFmtId="166" formatCode="#,##0.00\ [$€-427];[Red]#,##0.00\ [$€-427]"/>
    <numFmt numFmtId="167" formatCode="_-* #,##0.000\ &quot;€&quot;_-;\-* #,##0.000\ &quot;€&quot;_-;_-* &quot;-&quot;??\ &quot;€&quot;_-;_-@_-"/>
    <numFmt numFmtId="168" formatCode="#,##0.000\ [$€-427];[Red]#,##0.000\ [$€-427]"/>
    <numFmt numFmtId="169" formatCode="0.000"/>
    <numFmt numFmtId="170" formatCode="#,##0.00_ ;\-#,##0.00\ 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b/>
      <vertAlign val="superscript"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4" fillId="0" borderId="0"/>
  </cellStyleXfs>
  <cellXfs count="76">
    <xf numFmtId="0" fontId="0" fillId="0" borderId="0" xfId="0"/>
    <xf numFmtId="0" fontId="5" fillId="0" borderId="0" xfId="0" applyFont="1"/>
    <xf numFmtId="0" fontId="6" fillId="0" borderId="0" xfId="2" applyFont="1" applyAlignment="1">
      <alignment horizontal="right"/>
    </xf>
    <xf numFmtId="0" fontId="6" fillId="0" borderId="0" xfId="0" applyFont="1"/>
    <xf numFmtId="0" fontId="6" fillId="0" borderId="0" xfId="2" applyFont="1"/>
    <xf numFmtId="0" fontId="6" fillId="2" borderId="0" xfId="2" applyFont="1" applyFill="1" applyAlignment="1">
      <alignment horizontal="right"/>
    </xf>
    <xf numFmtId="0" fontId="5" fillId="2" borderId="0" xfId="0" applyFont="1" applyFill="1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2" fontId="5" fillId="0" borderId="0" xfId="3" applyNumberFormat="1" applyFont="1"/>
    <xf numFmtId="0" fontId="5" fillId="2" borderId="0" xfId="3" applyFont="1" applyFill="1"/>
    <xf numFmtId="44" fontId="5" fillId="2" borderId="0" xfId="1" applyFont="1" applyFill="1"/>
    <xf numFmtId="2" fontId="5" fillId="0" borderId="0" xfId="0" applyNumberFormat="1" applyFont="1"/>
    <xf numFmtId="0" fontId="8" fillId="0" borderId="0" xfId="0" applyFont="1" applyAlignment="1">
      <alignment horizontal="left" vertical="center"/>
    </xf>
    <xf numFmtId="0" fontId="13" fillId="0" borderId="0" xfId="0" applyFont="1"/>
    <xf numFmtId="0" fontId="9" fillId="0" borderId="0" xfId="0" applyFont="1" applyAlignment="1">
      <alignment horizontal="left"/>
    </xf>
    <xf numFmtId="166" fontId="13" fillId="0" borderId="0" xfId="0" applyNumberFormat="1" applyFont="1"/>
    <xf numFmtId="1" fontId="11" fillId="3" borderId="3" xfId="4" applyNumberFormat="1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center" vertical="center" wrapText="1"/>
    </xf>
    <xf numFmtId="166" fontId="5" fillId="0" borderId="0" xfId="0" applyNumberFormat="1" applyFont="1"/>
    <xf numFmtId="0" fontId="11" fillId="3" borderId="3" xfId="4" applyFont="1" applyFill="1" applyBorder="1" applyAlignment="1">
      <alignment horizontal="center" vertical="center"/>
    </xf>
    <xf numFmtId="2" fontId="11" fillId="3" borderId="3" xfId="4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2" fontId="15" fillId="2" borderId="2" xfId="9" applyNumberFormat="1" applyFont="1" applyFill="1" applyBorder="1" applyAlignment="1">
      <alignment horizontal="center" vertical="center"/>
    </xf>
    <xf numFmtId="49" fontId="15" fillId="2" borderId="2" xfId="9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9" fontId="15" fillId="0" borderId="1" xfId="4" applyNumberFormat="1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2" xfId="4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2" fontId="11" fillId="3" borderId="9" xfId="8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65" fontId="10" fillId="4" borderId="9" xfId="0" applyNumberFormat="1" applyFont="1" applyFill="1" applyBorder="1" applyAlignment="1">
      <alignment horizontal="center" vertical="center"/>
    </xf>
    <xf numFmtId="2" fontId="15" fillId="2" borderId="1" xfId="9" applyNumberFormat="1" applyFont="1" applyFill="1" applyBorder="1" applyAlignment="1">
      <alignment horizontal="center" vertical="center"/>
    </xf>
    <xf numFmtId="49" fontId="15" fillId="2" borderId="1" xfId="9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5" fillId="2" borderId="0" xfId="0" applyNumberFormat="1" applyFont="1" applyFill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2" fontId="19" fillId="0" borderId="0" xfId="0" applyNumberFormat="1" applyFont="1"/>
    <xf numFmtId="0" fontId="19" fillId="2" borderId="0" xfId="0" applyFont="1" applyFill="1"/>
    <xf numFmtId="0" fontId="13" fillId="0" borderId="1" xfId="0" applyFont="1" applyBorder="1" applyAlignment="1">
      <alignment horizontal="center" vertical="center" wrapText="1"/>
    </xf>
    <xf numFmtId="168" fontId="13" fillId="0" borderId="10" xfId="0" applyNumberFormat="1" applyFont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14" fontId="15" fillId="2" borderId="12" xfId="9" applyNumberFormat="1" applyFont="1" applyFill="1" applyBorder="1" applyAlignment="1">
      <alignment horizontal="center" vertical="center"/>
    </xf>
    <xf numFmtId="14" fontId="15" fillId="2" borderId="13" xfId="9" applyNumberFormat="1" applyFont="1" applyFill="1" applyBorder="1" applyAlignment="1">
      <alignment horizontal="center" vertical="center"/>
    </xf>
    <xf numFmtId="14" fontId="15" fillId="2" borderId="14" xfId="9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44" fontId="11" fillId="3" borderId="11" xfId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167" fontId="15" fillId="0" borderId="17" xfId="1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9" fontId="15" fillId="0" borderId="1" xfId="4" applyNumberFormat="1" applyFont="1" applyBorder="1" applyAlignment="1">
      <alignment horizontal="center" vertical="center" wrapText="1"/>
    </xf>
    <xf numFmtId="169" fontId="11" fillId="3" borderId="9" xfId="8" applyNumberFormat="1" applyFont="1" applyFill="1" applyBorder="1" applyAlignment="1">
      <alignment horizontal="center" vertical="center"/>
    </xf>
    <xf numFmtId="170" fontId="15" fillId="0" borderId="17" xfId="1" applyNumberFormat="1" applyFont="1" applyFill="1" applyBorder="1" applyAlignment="1">
      <alignment vertical="center" wrapText="1"/>
    </xf>
    <xf numFmtId="166" fontId="10" fillId="4" borderId="18" xfId="0" applyNumberFormat="1" applyFont="1" applyFill="1" applyBorder="1" applyAlignment="1">
      <alignment horizontal="right" vertical="center"/>
    </xf>
    <xf numFmtId="0" fontId="11" fillId="3" borderId="5" xfId="8" applyFont="1" applyFill="1" applyBorder="1" applyAlignment="1">
      <alignment horizontal="right" vertical="center"/>
    </xf>
    <xf numFmtId="0" fontId="11" fillId="3" borderId="4" xfId="8" applyFont="1" applyFill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1">
    <cellStyle name="Currency" xfId="1" builtinId="4"/>
    <cellStyle name="Currency 2" xfId="6" xr:uid="{00000000-0005-0000-0000-000001000000}"/>
    <cellStyle name="Įprastas 2" xfId="9" xr:uid="{8213550D-2DEF-490D-9DBD-3EF63C3E98BC}"/>
    <cellStyle name="Įprastas 3" xfId="10" xr:uid="{B376AAE9-44E0-46B1-A31A-F97102DD33EB}"/>
    <cellStyle name="Normal" xfId="0" builtinId="0"/>
    <cellStyle name="Normal 2" xfId="3" xr:uid="{00000000-0005-0000-0000-000003000000}"/>
    <cellStyle name="Normal 2 2" xfId="7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_Sheet1" xfId="2" xr:uid="{00000000-0005-0000-0000-000008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24"/>
  <sheetViews>
    <sheetView tabSelected="1" zoomScaleNormal="100" zoomScaleSheetLayoutView="115" workbookViewId="0">
      <selection activeCell="E23" sqref="E23"/>
    </sheetView>
  </sheetViews>
  <sheetFormatPr defaultColWidth="9.140625" defaultRowHeight="14.25" x14ac:dyDescent="0.2"/>
  <cols>
    <col min="1" max="1" width="8.28515625" style="1" customWidth="1"/>
    <col min="2" max="2" width="26.140625" style="1" customWidth="1"/>
    <col min="3" max="3" width="13.7109375" style="1" customWidth="1"/>
    <col min="4" max="4" width="12.5703125" style="1" customWidth="1"/>
    <col min="5" max="5" width="18.140625" style="1" customWidth="1"/>
    <col min="6" max="6" width="10.7109375" style="1" customWidth="1"/>
    <col min="7" max="7" width="10.28515625" style="14" customWidth="1"/>
    <col min="8" max="8" width="9.85546875" style="14" customWidth="1"/>
    <col min="9" max="9" width="9.140625" style="14" customWidth="1"/>
    <col min="10" max="10" width="9.5703125" style="6" customWidth="1"/>
    <col min="11" max="11" width="10.42578125" style="6" customWidth="1"/>
    <col min="12" max="13" width="0" style="1" hidden="1" customWidth="1"/>
    <col min="14" max="14" width="10.85546875" style="1" hidden="1" customWidth="1"/>
    <col min="15" max="16384" width="9.140625" style="1"/>
  </cols>
  <sheetData>
    <row r="1" spans="1:17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7" ht="15" customHeight="1" x14ac:dyDescent="0.2">
      <c r="B2" s="73" t="s">
        <v>1</v>
      </c>
      <c r="C2" s="73"/>
      <c r="D2" s="73"/>
      <c r="E2" s="73"/>
      <c r="F2" s="73"/>
      <c r="G2" s="73"/>
      <c r="H2" s="73"/>
      <c r="I2" s="73"/>
      <c r="J2" s="73"/>
      <c r="K2" s="73"/>
    </row>
    <row r="3" spans="1:17" ht="20.25" customHeight="1" x14ac:dyDescent="0.2">
      <c r="A3" s="3" t="s">
        <v>2</v>
      </c>
      <c r="B3" s="4"/>
      <c r="C3" s="4"/>
      <c r="D3" s="4"/>
      <c r="E3" s="4"/>
      <c r="F3" s="72"/>
      <c r="G3" s="72"/>
      <c r="H3" s="2"/>
      <c r="I3" s="2"/>
      <c r="J3" s="5"/>
    </row>
    <row r="4" spans="1:17" ht="15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7" ht="15" x14ac:dyDescent="0.25">
      <c r="A5" s="74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7" ht="15" customHeight="1" x14ac:dyDescent="0.2">
      <c r="A6" s="71" t="s">
        <v>5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7" ht="15" thickBot="1" x14ac:dyDescent="0.25">
      <c r="A7" s="7"/>
      <c r="B7" s="8"/>
      <c r="C7" s="7"/>
      <c r="D7" s="7"/>
      <c r="E7" s="9"/>
      <c r="F7" s="10"/>
      <c r="G7" s="11"/>
      <c r="H7" s="11"/>
      <c r="I7" s="11"/>
      <c r="J7" s="12"/>
      <c r="K7" s="13"/>
    </row>
    <row r="8" spans="1:17" s="16" customFormat="1" ht="56.25" x14ac:dyDescent="0.2">
      <c r="A8" s="60" t="s">
        <v>6</v>
      </c>
      <c r="B8" s="22" t="s">
        <v>7</v>
      </c>
      <c r="C8" s="19" t="s">
        <v>8</v>
      </c>
      <c r="D8" s="20" t="s">
        <v>9</v>
      </c>
      <c r="E8" s="20" t="s">
        <v>10</v>
      </c>
      <c r="F8" s="20" t="s">
        <v>11</v>
      </c>
      <c r="G8" s="23" t="s">
        <v>12</v>
      </c>
      <c r="H8" s="24" t="s">
        <v>13</v>
      </c>
      <c r="I8" s="24" t="s">
        <v>14</v>
      </c>
      <c r="J8" s="20" t="s">
        <v>15</v>
      </c>
      <c r="K8" s="61" t="s">
        <v>16</v>
      </c>
      <c r="L8" s="55" t="s">
        <v>17</v>
      </c>
      <c r="M8" s="25" t="s">
        <v>18</v>
      </c>
      <c r="N8" s="25" t="s">
        <v>19</v>
      </c>
    </row>
    <row r="9" spans="1:17" s="16" customFormat="1" ht="11.25" x14ac:dyDescent="0.2">
      <c r="A9" s="62" t="s">
        <v>36</v>
      </c>
      <c r="B9" s="50" t="s">
        <v>37</v>
      </c>
      <c r="C9" s="54" t="s">
        <v>38</v>
      </c>
      <c r="D9" s="54" t="s">
        <v>39</v>
      </c>
      <c r="E9" s="53" t="s">
        <v>40</v>
      </c>
      <c r="F9" s="30" t="s">
        <v>35</v>
      </c>
      <c r="G9" s="65">
        <v>468.1</v>
      </c>
      <c r="H9" s="32" t="s">
        <v>35</v>
      </c>
      <c r="I9" s="32" t="s">
        <v>35</v>
      </c>
      <c r="J9" s="31">
        <v>1.3</v>
      </c>
      <c r="K9" s="67">
        <f>J9*G9</f>
        <v>608.53000000000009</v>
      </c>
      <c r="L9" s="56"/>
      <c r="M9" s="35"/>
      <c r="N9" s="28"/>
    </row>
    <row r="10" spans="1:17" s="16" customFormat="1" ht="11.25" hidden="1" x14ac:dyDescent="0.2">
      <c r="A10" s="29" t="s">
        <v>5</v>
      </c>
      <c r="B10" s="36" t="s">
        <v>20</v>
      </c>
      <c r="C10" s="36" t="s">
        <v>21</v>
      </c>
      <c r="D10" s="36" t="s">
        <v>22</v>
      </c>
      <c r="E10" s="37" t="s">
        <v>23</v>
      </c>
      <c r="F10" s="30" t="s">
        <v>24</v>
      </c>
      <c r="G10" s="33"/>
      <c r="H10" s="34"/>
      <c r="I10" s="34"/>
      <c r="J10" s="31">
        <v>1.6</v>
      </c>
      <c r="K10" s="63">
        <f t="shared" ref="K10:K13" si="0">J10*G10</f>
        <v>0</v>
      </c>
      <c r="L10" s="56"/>
      <c r="M10" s="35"/>
      <c r="N10" s="28"/>
    </row>
    <row r="11" spans="1:17" s="16" customFormat="1" ht="11.25" hidden="1" x14ac:dyDescent="0.2">
      <c r="A11" s="29" t="s">
        <v>5</v>
      </c>
      <c r="B11" s="36" t="s">
        <v>20</v>
      </c>
      <c r="C11" s="36" t="s">
        <v>21</v>
      </c>
      <c r="D11" s="36" t="s">
        <v>22</v>
      </c>
      <c r="E11" s="37" t="s">
        <v>23</v>
      </c>
      <c r="F11" s="30" t="s">
        <v>25</v>
      </c>
      <c r="G11" s="33"/>
      <c r="H11" s="34"/>
      <c r="I11" s="34"/>
      <c r="J11" s="31">
        <v>1.6</v>
      </c>
      <c r="K11" s="63">
        <f t="shared" si="0"/>
        <v>0</v>
      </c>
      <c r="L11" s="56"/>
      <c r="M11" s="35"/>
      <c r="N11" s="28"/>
    </row>
    <row r="12" spans="1:17" s="16" customFormat="1" ht="11.25" hidden="1" x14ac:dyDescent="0.2">
      <c r="A12" s="29" t="s">
        <v>5</v>
      </c>
      <c r="B12" s="36" t="s">
        <v>20</v>
      </c>
      <c r="C12" s="36" t="s">
        <v>21</v>
      </c>
      <c r="D12" s="36" t="s">
        <v>22</v>
      </c>
      <c r="E12" s="37" t="s">
        <v>23</v>
      </c>
      <c r="F12" s="30" t="s">
        <v>26</v>
      </c>
      <c r="G12" s="33"/>
      <c r="H12" s="34"/>
      <c r="I12" s="34"/>
      <c r="J12" s="31">
        <v>1.6</v>
      </c>
      <c r="K12" s="63">
        <f t="shared" si="0"/>
        <v>0</v>
      </c>
      <c r="L12" s="56"/>
      <c r="M12" s="35"/>
      <c r="N12" s="28"/>
    </row>
    <row r="13" spans="1:17" s="16" customFormat="1" ht="11.25" hidden="1" x14ac:dyDescent="0.2">
      <c r="A13" s="29" t="s">
        <v>5</v>
      </c>
      <c r="B13" s="36" t="s">
        <v>20</v>
      </c>
      <c r="C13" s="36" t="s">
        <v>21</v>
      </c>
      <c r="D13" s="36" t="s">
        <v>22</v>
      </c>
      <c r="E13" s="37" t="s">
        <v>23</v>
      </c>
      <c r="F13" s="30" t="s">
        <v>27</v>
      </c>
      <c r="G13" s="33"/>
      <c r="H13" s="34"/>
      <c r="I13" s="34"/>
      <c r="J13" s="31">
        <v>1.6</v>
      </c>
      <c r="K13" s="63">
        <f t="shared" si="0"/>
        <v>0</v>
      </c>
      <c r="L13" s="56"/>
      <c r="M13" s="35"/>
      <c r="N13" s="28"/>
    </row>
    <row r="14" spans="1:17" s="16" customFormat="1" ht="14.25" hidden="1" customHeight="1" x14ac:dyDescent="0.2">
      <c r="A14" s="29" t="s">
        <v>5</v>
      </c>
      <c r="B14" s="36" t="s">
        <v>20</v>
      </c>
      <c r="C14" s="36" t="s">
        <v>21</v>
      </c>
      <c r="D14" s="36" t="s">
        <v>22</v>
      </c>
      <c r="E14" s="37" t="s">
        <v>23</v>
      </c>
      <c r="F14" s="30" t="s">
        <v>28</v>
      </c>
      <c r="G14" s="26"/>
      <c r="H14" s="26"/>
      <c r="I14" s="27"/>
      <c r="J14" s="64">
        <v>1.6</v>
      </c>
      <c r="K14" s="63">
        <f>J15*G14</f>
        <v>0</v>
      </c>
      <c r="L14" s="56"/>
      <c r="M14" s="35"/>
      <c r="N14" s="28"/>
      <c r="Q14" s="18"/>
    </row>
    <row r="15" spans="1:17" s="16" customFormat="1" ht="14.25" hidden="1" customHeight="1" x14ac:dyDescent="0.2">
      <c r="A15" s="29" t="s">
        <v>5</v>
      </c>
      <c r="B15" s="36" t="s">
        <v>20</v>
      </c>
      <c r="C15" s="36" t="s">
        <v>21</v>
      </c>
      <c r="D15" s="36" t="s">
        <v>22</v>
      </c>
      <c r="E15" s="37" t="s">
        <v>23</v>
      </c>
      <c r="F15" s="30" t="s">
        <v>29</v>
      </c>
      <c r="G15" s="41"/>
      <c r="H15" s="41"/>
      <c r="I15" s="42"/>
      <c r="J15" s="31">
        <v>1.6</v>
      </c>
      <c r="K15" s="63">
        <f>J15*G15</f>
        <v>0</v>
      </c>
      <c r="L15" s="57"/>
      <c r="M15" s="35"/>
      <c r="N15" s="43"/>
      <c r="Q15" s="18"/>
    </row>
    <row r="16" spans="1:17" s="16" customFormat="1" ht="11.25" hidden="1" x14ac:dyDescent="0.2">
      <c r="A16" s="62"/>
      <c r="B16" s="50"/>
      <c r="C16" s="54"/>
      <c r="D16" s="54"/>
      <c r="E16" s="53"/>
      <c r="F16" s="30"/>
      <c r="G16" s="41"/>
      <c r="H16" s="41"/>
      <c r="I16" s="42"/>
      <c r="J16" s="31"/>
      <c r="K16" s="63"/>
      <c r="L16" s="58"/>
      <c r="M16" s="51"/>
      <c r="N16" s="52"/>
      <c r="Q16" s="18"/>
    </row>
    <row r="17" spans="1:16" s="16" customFormat="1" ht="12" thickBot="1" x14ac:dyDescent="0.25">
      <c r="A17" s="69" t="s">
        <v>30</v>
      </c>
      <c r="B17" s="70"/>
      <c r="C17" s="70"/>
      <c r="D17" s="70"/>
      <c r="E17" s="70"/>
      <c r="F17" s="70"/>
      <c r="G17" s="66">
        <f>SUM(G9:G16)</f>
        <v>468.1</v>
      </c>
      <c r="H17" s="38"/>
      <c r="I17" s="38"/>
      <c r="J17" s="39"/>
      <c r="K17" s="68">
        <f>SUM(K9:K16)</f>
        <v>608.53000000000009</v>
      </c>
      <c r="L17" s="59"/>
      <c r="M17" s="40"/>
      <c r="N17" s="39"/>
    </row>
    <row r="19" spans="1:16" x14ac:dyDescent="0.2">
      <c r="P19" s="21"/>
    </row>
    <row r="21" spans="1:16" ht="15" x14ac:dyDescent="0.25">
      <c r="B21" s="15" t="s">
        <v>31</v>
      </c>
      <c r="E21" s="15" t="s">
        <v>32</v>
      </c>
      <c r="F21" s="17"/>
      <c r="K21" s="44"/>
    </row>
    <row r="22" spans="1:16" x14ac:dyDescent="0.2">
      <c r="B22" s="45" t="s">
        <v>33</v>
      </c>
      <c r="C22" s="46"/>
      <c r="D22" s="46"/>
      <c r="E22" s="45"/>
      <c r="F22" s="47"/>
      <c r="G22" s="48"/>
      <c r="H22" s="48"/>
      <c r="I22" s="48"/>
      <c r="J22" s="49"/>
      <c r="K22" s="44"/>
    </row>
    <row r="23" spans="1:16" ht="15" x14ac:dyDescent="0.25">
      <c r="B23" s="15"/>
      <c r="E23" s="15"/>
      <c r="F23" s="17"/>
      <c r="K23" s="44"/>
    </row>
    <row r="24" spans="1:16" x14ac:dyDescent="0.2">
      <c r="B24" s="1" t="s">
        <v>34</v>
      </c>
    </row>
  </sheetData>
  <mergeCells count="7">
    <mergeCell ref="A17:F17"/>
    <mergeCell ref="A6:K6"/>
    <mergeCell ref="A1:K1"/>
    <mergeCell ref="B2:K2"/>
    <mergeCell ref="A5:K5"/>
    <mergeCell ref="F3:G3"/>
    <mergeCell ref="A4:K4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Agnė Kanavolienė</dc:creator>
  <cp:keywords/>
  <dc:description/>
  <cp:lastModifiedBy>Inga Banionytė-Gedgaudienė</cp:lastModifiedBy>
  <cp:revision/>
  <dcterms:created xsi:type="dcterms:W3CDTF">2019-08-02T10:25:23Z</dcterms:created>
  <dcterms:modified xsi:type="dcterms:W3CDTF">2025-11-07T08:04:53Z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2020-02-25T14:57:49.1157902Z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8074a2b5-6a9b-4a0b-9a57-66d223c0878c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